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8"/>
  <c r="L108"/>
  <c r="L119" s="1"/>
  <c r="L100"/>
  <c r="L99"/>
  <c r="L89"/>
  <c r="L81"/>
  <c r="L80"/>
  <c r="L70"/>
  <c r="L62"/>
  <c r="L6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J195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J100"/>
  <c r="I100"/>
  <c r="H100"/>
  <c r="G100"/>
  <c r="F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<sst xmlns="http://schemas.openxmlformats.org/spreadsheetml/2006/main" count="333" uniqueCount="106">
  <si>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</si>
  <si>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</si>
  <si>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</si>
  <si>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</si>
  <si>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</si>
  <si>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</si>
  <si>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</si>
  <si>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</si>
  <si>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</si>
  <si>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</si>
  <si>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</si>
  <si>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</si>
  <si>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</si>
  <si>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</si>
  <si>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</si>
  <si>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</si>
  <si>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</si>
  <si>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</si>
  <si>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</si>
  <si>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</si>
  <si>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</si>
  <si>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</si>
  <si>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</si>
  <si>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</si>
  <si>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</si>
  <si>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</si>
  <si>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</si>
  <si>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</si>
  <si>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</si>
  <si>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</si>
  <si>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</si>
  <si>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</si>
  <si>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</si>
  <si>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</si>
  <si>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</si>
  <si>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</si>
  <si>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</si>
  <si>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</si>
  <si>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</si>
  <si>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КК  специальная (коррекционная) школа-интернат с.Ванновского</t>
  </si>
  <si>
    <t>директор</t>
  </si>
  <si>
    <t>Цмакова О.В.</t>
  </si>
  <si>
    <t>каша пшенная вязкая</t>
  </si>
  <si>
    <t>бутерброд</t>
  </si>
  <si>
    <t>бутерброд с маслом</t>
  </si>
  <si>
    <t>чай с молоком</t>
  </si>
  <si>
    <t>хлеб пшеничный</t>
  </si>
  <si>
    <t>квашеная капуста</t>
  </si>
  <si>
    <t>щи из свежей капусты с картофелем</t>
  </si>
  <si>
    <t>азу</t>
  </si>
  <si>
    <t>картофель отварной с маслом</t>
  </si>
  <si>
    <t>сок фруктовый апельсиновый</t>
  </si>
  <si>
    <t>хлеб ржаной</t>
  </si>
  <si>
    <t>каша манная молочная жидкая</t>
  </si>
  <si>
    <t>бутерброд с маслом и сыром</t>
  </si>
  <si>
    <t>какао с молоком</t>
  </si>
  <si>
    <t>суфле из творога паровое с повидлом</t>
  </si>
  <si>
    <t>кофейный напиток с молоком</t>
  </si>
  <si>
    <t>фрукты свежие (мандарины)</t>
  </si>
  <si>
    <t>соленый огурец</t>
  </si>
  <si>
    <t>суп харчо</t>
  </si>
  <si>
    <t>рагу из птицы</t>
  </si>
  <si>
    <t>сок фруктовый персиковый</t>
  </si>
  <si>
    <t>суп картофельный с клецками</t>
  </si>
  <si>
    <t>плов из отварной птицы</t>
  </si>
  <si>
    <t>сок фруктовый абрикосовый</t>
  </si>
  <si>
    <t>фрукты свежие (апельсин)</t>
  </si>
  <si>
    <t>запеканка рисовая с творогом</t>
  </si>
  <si>
    <t>фрукты свежие (яблоко)</t>
  </si>
  <si>
    <t>суп картофельный с бобовыми</t>
  </si>
  <si>
    <t>жаркое по-домашнему</t>
  </si>
  <si>
    <t>сок фруктовый яблочный</t>
  </si>
  <si>
    <t>рыба, запеченная с яйцом</t>
  </si>
  <si>
    <t>фрукты свежие (банан)</t>
  </si>
  <si>
    <t>икра кабачковая</t>
  </si>
  <si>
    <t>борщ с капустой и картофелем</t>
  </si>
  <si>
    <t>бефстроганов из отварной говядины</t>
  </si>
  <si>
    <t>макароны отварные с овощами</t>
  </si>
  <si>
    <t>чай с лимоном</t>
  </si>
  <si>
    <t>сладкое</t>
  </si>
  <si>
    <t>печенье</t>
  </si>
  <si>
    <t>рассольник ленинградский</t>
  </si>
  <si>
    <t>гуляш из отварной говядины</t>
  </si>
  <si>
    <t>капуста тушенная</t>
  </si>
  <si>
    <t>рыба, запеченная в омлете</t>
  </si>
  <si>
    <t>борщ с фасолью и картофелем</t>
  </si>
  <si>
    <t>птица в соусе с томатом</t>
  </si>
  <si>
    <t>макаронные изделия отварные</t>
  </si>
  <si>
    <t>каша гречневая вязкая</t>
  </si>
  <si>
    <t>чай с сахаром</t>
  </si>
  <si>
    <t>зеленый горошек</t>
  </si>
  <si>
    <t>суп с макаронными изделиями и картофелем</t>
  </si>
  <si>
    <t>запеканка из творога с соусом сметанным</t>
  </si>
  <si>
    <t>суп из овощей с фасолью</t>
  </si>
  <si>
    <t>бигус</t>
  </si>
  <si>
    <t>свекольник</t>
  </si>
  <si>
    <t>котлеты пермские</t>
  </si>
  <si>
    <t>бутерброд с сыром, яйцо вареное</t>
  </si>
  <si>
    <t>65, 267</t>
  </si>
  <si>
    <t>бутерброд с маслом, яйцо вареное</t>
  </si>
  <si>
    <t>70, 267</t>
  </si>
  <si>
    <t>бутерброд с маслом и сыром, яйцо вареное</t>
  </si>
  <si>
    <t>63, 267</t>
  </si>
  <si>
    <t>каша пшеничная молочная жидкая</t>
  </si>
  <si>
    <t xml:space="preserve">соленые помидоры </t>
  </si>
  <si>
    <t>соленые помидоры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</si>
</sst>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6.48</v>
      </c>
      <c r="H6" s="40">
        <v>7.68</v>
      </c>
      <c r="I6" s="40">
        <v>57.16</v>
      </c>
      <c r="J6" s="40">
        <v>291.60000000000002</v>
      </c>
      <c r="K6" s="41">
        <v>225</v>
      </c>
      <c r="L6" s="40"/>
    </row>
    <row r="7" spans="1:12" ht="15">
      <c r="A7" s="23"/>
      <c r="B7" s="15"/>
      <c r="C7" s="11"/>
      <c r="D7" s="6" t="s">
        <v>43</v>
      </c>
      <c r="E7" s="42" t="s">
        <v>99</v>
      </c>
      <c r="F7" s="43">
        <v>76</v>
      </c>
      <c r="G7" s="43">
        <v>9.08</v>
      </c>
      <c r="H7" s="43">
        <v>2.7</v>
      </c>
      <c r="I7" s="43">
        <v>12.47</v>
      </c>
      <c r="J7" s="43">
        <v>196.51</v>
      </c>
      <c r="K7" s="44" t="s">
        <v>100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1.6</v>
      </c>
      <c r="H8" s="43">
        <v>1.3</v>
      </c>
      <c r="I8" s="43">
        <v>11.5</v>
      </c>
      <c r="J8" s="43">
        <v>64</v>
      </c>
      <c r="K8" s="44">
        <v>460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1.9</v>
      </c>
      <c r="H9" s="43">
        <v>0.22500000000000001</v>
      </c>
      <c r="I9" s="43">
        <v>12.3</v>
      </c>
      <c r="J9" s="43">
        <v>58.5</v>
      </c>
      <c r="K9" s="44">
        <v>573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19.059999999999999</v>
      </c>
      <c r="H13" s="19">
        <f t="shared" si="0"/>
        <v>11.904999999999999</v>
      </c>
      <c r="I13" s="19">
        <f t="shared" si="0"/>
        <v>93.429999999999993</v>
      </c>
      <c r="J13" s="19">
        <f t="shared" si="0"/>
        <v>610.61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0.56000000000000005</v>
      </c>
      <c r="H14" s="43">
        <v>0.08</v>
      </c>
      <c r="I14" s="43">
        <v>1.52</v>
      </c>
      <c r="J14" s="43">
        <v>8.8000000000000007</v>
      </c>
      <c r="K14" s="44">
        <v>149</v>
      </c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1.5</v>
      </c>
      <c r="H15" s="43">
        <v>4.5</v>
      </c>
      <c r="I15" s="43">
        <v>13.8</v>
      </c>
      <c r="J15" s="43">
        <v>61.75</v>
      </c>
      <c r="K15" s="44">
        <v>104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10.3</v>
      </c>
      <c r="H16" s="43">
        <v>10.7</v>
      </c>
      <c r="I16" s="43">
        <v>4</v>
      </c>
      <c r="J16" s="43">
        <v>284</v>
      </c>
      <c r="K16" s="44">
        <v>325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180</v>
      </c>
      <c r="G17" s="43">
        <v>4.9000000000000004</v>
      </c>
      <c r="H17" s="43">
        <v>9.25</v>
      </c>
      <c r="I17" s="43">
        <v>18.5</v>
      </c>
      <c r="J17" s="43">
        <v>177</v>
      </c>
      <c r="K17" s="44">
        <v>152</v>
      </c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0.2</v>
      </c>
      <c r="I18" s="43">
        <v>20.2</v>
      </c>
      <c r="J18" s="43">
        <v>86</v>
      </c>
      <c r="K18" s="44">
        <v>501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24.06</v>
      </c>
      <c r="J19" s="43">
        <v>117</v>
      </c>
      <c r="K19" s="44">
        <v>573</v>
      </c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0.6</v>
      </c>
      <c r="I20" s="43">
        <v>16.04</v>
      </c>
      <c r="J20" s="43">
        <v>82.4</v>
      </c>
      <c r="K20" s="44">
        <v>574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25.26</v>
      </c>
      <c r="H23" s="19">
        <f t="shared" si="2"/>
        <v>25.78</v>
      </c>
      <c r="I23" s="19">
        <f t="shared" si="2"/>
        <v>98.12</v>
      </c>
      <c r="J23" s="19">
        <f t="shared" si="2"/>
        <v>816.94999999999993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1386</v>
      </c>
      <c r="G24" s="32">
        <f t="shared" ref="G24:J24" si="4">G13+G23</f>
        <v>44.32</v>
      </c>
      <c r="H24" s="32">
        <f t="shared" si="4"/>
        <v>37.685000000000002</v>
      </c>
      <c r="I24" s="32">
        <f t="shared" si="4"/>
        <v>191.55</v>
      </c>
      <c r="J24" s="32">
        <f t="shared" si="4"/>
        <v>1427.56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170</v>
      </c>
      <c r="G25" s="40">
        <v>10.85</v>
      </c>
      <c r="H25" s="40">
        <v>5.55</v>
      </c>
      <c r="I25" s="40">
        <v>32.5</v>
      </c>
      <c r="J25" s="40">
        <v>291</v>
      </c>
      <c r="K25" s="41">
        <v>284</v>
      </c>
      <c r="L25" s="40"/>
    </row>
    <row r="26" spans="1:12" ht="15">
      <c r="A26" s="14"/>
      <c r="B26" s="15"/>
      <c r="C26" s="11"/>
      <c r="D26" s="6" t="s">
        <v>43</v>
      </c>
      <c r="E26" s="42" t="s">
        <v>54</v>
      </c>
      <c r="F26" s="43">
        <v>52</v>
      </c>
      <c r="G26" s="43">
        <v>5.7</v>
      </c>
      <c r="H26" s="43">
        <v>12.8</v>
      </c>
      <c r="I26" s="43">
        <v>12.17</v>
      </c>
      <c r="J26" s="43">
        <v>190.51</v>
      </c>
      <c r="K26" s="44">
        <v>63</v>
      </c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2.8</v>
      </c>
      <c r="H27" s="43">
        <v>2.5</v>
      </c>
      <c r="I27" s="43">
        <v>13.6</v>
      </c>
      <c r="J27" s="43">
        <v>88</v>
      </c>
      <c r="K27" s="44">
        <v>465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25</v>
      </c>
      <c r="G28" s="43">
        <v>1.9</v>
      </c>
      <c r="H28" s="43">
        <v>0.2</v>
      </c>
      <c r="I28" s="43">
        <v>12.3</v>
      </c>
      <c r="J28" s="43">
        <v>58.5</v>
      </c>
      <c r="K28" s="44">
        <v>573</v>
      </c>
      <c r="L28" s="43"/>
    </row>
    <row r="29" spans="1:12" ht="1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547</v>
      </c>
      <c r="G32" s="19">
        <f t="shared" ref="G32" si="6">SUM(G25:G31)</f>
        <v>21.65</v>
      </c>
      <c r="H32" s="19">
        <f t="shared" ref="H32" si="7">SUM(H25:H31)</f>
        <v>21.45</v>
      </c>
      <c r="I32" s="19">
        <f t="shared" ref="I32" si="8">SUM(I25:I31)</f>
        <v>80.37</v>
      </c>
      <c r="J32" s="19">
        <f t="shared" ref="J32:L32" si="9">SUM(J25:J31)</f>
        <v>672.01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0.56000000000000005</v>
      </c>
      <c r="H33" s="43">
        <v>0.08</v>
      </c>
      <c r="I33" s="43">
        <v>1.52</v>
      </c>
      <c r="J33" s="43">
        <v>8.8000000000000007</v>
      </c>
      <c r="K33" s="44">
        <v>149</v>
      </c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5.95</v>
      </c>
      <c r="H34" s="43">
        <v>9.4</v>
      </c>
      <c r="I34" s="43">
        <v>22.2</v>
      </c>
      <c r="J34" s="43">
        <v>265.41000000000003</v>
      </c>
      <c r="K34" s="44">
        <v>109</v>
      </c>
      <c r="L34" s="43"/>
    </row>
    <row r="35" spans="1:12" ht="15">
      <c r="A35" s="14"/>
      <c r="B35" s="15"/>
      <c r="C35" s="11"/>
      <c r="D35" s="7" t="s">
        <v>28</v>
      </c>
      <c r="E35" s="42" t="s">
        <v>61</v>
      </c>
      <c r="F35" s="43">
        <v>200</v>
      </c>
      <c r="G35" s="43">
        <v>12</v>
      </c>
      <c r="H35" s="43">
        <v>19</v>
      </c>
      <c r="I35" s="43">
        <v>18.899999999999999</v>
      </c>
      <c r="J35" s="43">
        <v>319</v>
      </c>
      <c r="K35" s="44">
        <v>376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1</v>
      </c>
      <c r="H37" s="43">
        <v>0.2</v>
      </c>
      <c r="I37" s="43">
        <v>20.2</v>
      </c>
      <c r="J37" s="43">
        <v>86</v>
      </c>
      <c r="K37" s="44">
        <v>501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0.6</v>
      </c>
      <c r="I39" s="43">
        <v>16.04</v>
      </c>
      <c r="J39" s="43">
        <v>82.4</v>
      </c>
      <c r="K39" s="44">
        <v>574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26.509999999999998</v>
      </c>
      <c r="H42" s="19">
        <f t="shared" ref="H42" si="11">SUM(H33:H41)</f>
        <v>29.68</v>
      </c>
      <c r="I42" s="19">
        <f t="shared" ref="I42" si="12">SUM(I33:I41)</f>
        <v>103.45999999999998</v>
      </c>
      <c r="J42" s="19">
        <f t="shared" ref="J42:L42" si="13">SUM(J33:J41)</f>
        <v>878.61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1347</v>
      </c>
      <c r="G43" s="32">
        <f t="shared" ref="G43" si="14">G32+G42</f>
        <v>48.16</v>
      </c>
      <c r="H43" s="32">
        <f t="shared" ref="H43" si="15">H32+H42</f>
        <v>51.129999999999995</v>
      </c>
      <c r="I43" s="32">
        <f t="shared" ref="I43" si="16">I32+I42</f>
        <v>183.82999999999998</v>
      </c>
      <c r="J43" s="32">
        <f t="shared" ref="J43:L43" si="17">J32+J42</f>
        <v>1550.62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103</v>
      </c>
      <c r="F44" s="40">
        <v>205</v>
      </c>
      <c r="G44" s="40">
        <v>6.48</v>
      </c>
      <c r="H44" s="40">
        <v>6.6</v>
      </c>
      <c r="I44" s="40">
        <v>47.8</v>
      </c>
      <c r="J44" s="40">
        <v>295.39999999999998</v>
      </c>
      <c r="K44" s="41">
        <v>232</v>
      </c>
      <c r="L44" s="40"/>
    </row>
    <row r="45" spans="1:12" ht="15">
      <c r="A45" s="23"/>
      <c r="B45" s="15"/>
      <c r="C45" s="11"/>
      <c r="D45" s="6" t="s">
        <v>43</v>
      </c>
      <c r="E45" s="42" t="s">
        <v>97</v>
      </c>
      <c r="F45" s="43">
        <v>81</v>
      </c>
      <c r="G45" s="43">
        <v>10.7</v>
      </c>
      <c r="H45" s="43">
        <v>9.5</v>
      </c>
      <c r="I45" s="43">
        <v>12.6</v>
      </c>
      <c r="J45" s="43">
        <v>178.6</v>
      </c>
      <c r="K45" s="44" t="s">
        <v>98</v>
      </c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1.6</v>
      </c>
      <c r="H46" s="43">
        <v>1.3</v>
      </c>
      <c r="I46" s="43">
        <v>11.5</v>
      </c>
      <c r="J46" s="43">
        <v>64</v>
      </c>
      <c r="K46" s="44">
        <v>460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25</v>
      </c>
      <c r="G47" s="43">
        <v>1.9</v>
      </c>
      <c r="H47" s="43">
        <v>0.22500000000000001</v>
      </c>
      <c r="I47" s="43">
        <v>12.425000000000001</v>
      </c>
      <c r="J47" s="43">
        <v>58.5</v>
      </c>
      <c r="K47" s="44">
        <v>573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511</v>
      </c>
      <c r="G51" s="19">
        <f t="shared" ref="G51" si="18">SUM(G44:G50)</f>
        <v>20.68</v>
      </c>
      <c r="H51" s="19">
        <f t="shared" ref="H51" si="19">SUM(H44:H50)</f>
        <v>17.625000000000004</v>
      </c>
      <c r="I51" s="19">
        <f t="shared" ref="I51" si="20">SUM(I44:I50)</f>
        <v>84.325000000000003</v>
      </c>
      <c r="J51" s="19">
        <f t="shared" ref="J51:L51" si="21">SUM(J44:J50)</f>
        <v>596.5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0.56000000000000005</v>
      </c>
      <c r="H52" s="43">
        <v>0.08</v>
      </c>
      <c r="I52" s="43">
        <v>1.52</v>
      </c>
      <c r="J52" s="43">
        <v>8.8000000000000007</v>
      </c>
      <c r="K52" s="44">
        <v>149</v>
      </c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2.65</v>
      </c>
      <c r="H53" s="43">
        <v>9.5</v>
      </c>
      <c r="I53" s="43">
        <v>29.45</v>
      </c>
      <c r="J53" s="43">
        <v>180</v>
      </c>
      <c r="K53" s="44">
        <v>115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12.22</v>
      </c>
      <c r="H54" s="43">
        <v>16.149999999999999</v>
      </c>
      <c r="I54" s="43">
        <v>18.600000000000001</v>
      </c>
      <c r="J54" s="43">
        <v>269.5</v>
      </c>
      <c r="K54" s="44">
        <v>375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0.2</v>
      </c>
      <c r="I56" s="43">
        <v>20.2</v>
      </c>
      <c r="J56" s="43">
        <v>86</v>
      </c>
      <c r="K56" s="44">
        <v>501</v>
      </c>
      <c r="L56" s="43"/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24.85</v>
      </c>
      <c r="J57" s="43">
        <v>117</v>
      </c>
      <c r="K57" s="44">
        <v>573</v>
      </c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0.6</v>
      </c>
      <c r="I58" s="43">
        <v>16.04</v>
      </c>
      <c r="J58" s="43">
        <v>82.4</v>
      </c>
      <c r="K58" s="44">
        <v>574</v>
      </c>
      <c r="L58" s="43"/>
    </row>
    <row r="59" spans="1:12" ht="15">
      <c r="A59" s="23"/>
      <c r="B59" s="15"/>
      <c r="C59" s="11"/>
      <c r="D59" s="6" t="s">
        <v>24</v>
      </c>
      <c r="E59" s="42" t="s">
        <v>66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82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23.83</v>
      </c>
      <c r="H61" s="19">
        <f t="shared" ref="H61" si="23">SUM(H52:H60)</f>
        <v>27.379999999999995</v>
      </c>
      <c r="I61" s="19">
        <f t="shared" ref="I61" si="24">SUM(I52:I60)</f>
        <v>120.46</v>
      </c>
      <c r="J61" s="19">
        <f t="shared" ref="J61:L61" si="25">SUM(J52:J60)</f>
        <v>787.69999999999993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1361</v>
      </c>
      <c r="G62" s="32">
        <f t="shared" ref="G62" si="26">G51+G61</f>
        <v>44.51</v>
      </c>
      <c r="H62" s="32">
        <f t="shared" ref="H62" si="27">H51+H61</f>
        <v>45.004999999999995</v>
      </c>
      <c r="I62" s="32">
        <f t="shared" ref="I62" si="28">I51+I61</f>
        <v>204.785</v>
      </c>
      <c r="J62" s="32">
        <f t="shared" ref="J62:L62" si="29">J51+J61</f>
        <v>1384.1999999999998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170</v>
      </c>
      <c r="G63" s="40">
        <v>9.5399999999999991</v>
      </c>
      <c r="H63" s="40">
        <v>8.01</v>
      </c>
      <c r="I63" s="40">
        <v>40.5</v>
      </c>
      <c r="J63" s="40">
        <v>304.7</v>
      </c>
      <c r="K63" s="41">
        <v>282</v>
      </c>
      <c r="L63" s="40"/>
    </row>
    <row r="64" spans="1:12" ht="15">
      <c r="A64" s="23"/>
      <c r="B64" s="15"/>
      <c r="C64" s="11"/>
      <c r="D64" s="6" t="s">
        <v>43</v>
      </c>
      <c r="E64" s="42" t="s">
        <v>44</v>
      </c>
      <c r="F64" s="43">
        <v>36</v>
      </c>
      <c r="G64" s="43">
        <v>3.98</v>
      </c>
      <c r="H64" s="43">
        <v>8.1</v>
      </c>
      <c r="I64" s="43">
        <v>12.17</v>
      </c>
      <c r="J64" s="43">
        <v>133.51</v>
      </c>
      <c r="K64" s="44">
        <v>70</v>
      </c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3.3</v>
      </c>
      <c r="H65" s="43">
        <v>2.9</v>
      </c>
      <c r="I65" s="43">
        <v>13.8</v>
      </c>
      <c r="J65" s="43">
        <v>94</v>
      </c>
      <c r="K65" s="44">
        <v>462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25</v>
      </c>
      <c r="G66" s="43">
        <v>1.9</v>
      </c>
      <c r="H66" s="43">
        <v>0.22500000000000001</v>
      </c>
      <c r="I66" s="43">
        <v>12.3</v>
      </c>
      <c r="J66" s="43">
        <v>58.6</v>
      </c>
      <c r="K66" s="44">
        <v>573</v>
      </c>
      <c r="L66" s="43"/>
    </row>
    <row r="67" spans="1:12" ht="1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531</v>
      </c>
      <c r="G70" s="19">
        <f t="shared" ref="G70" si="30">SUM(G63:G69)</f>
        <v>19.119999999999997</v>
      </c>
      <c r="H70" s="19">
        <f t="shared" ref="H70" si="31">SUM(H63:H69)</f>
        <v>19.634999999999998</v>
      </c>
      <c r="I70" s="19">
        <f t="shared" ref="I70" si="32">SUM(I63:I69)</f>
        <v>88.57</v>
      </c>
      <c r="J70" s="19">
        <f t="shared" ref="J70:L70" si="33">SUM(J63:J69)</f>
        <v>634.81000000000006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43">
        <v>0.56000000000000005</v>
      </c>
      <c r="H71" s="43">
        <v>0.08</v>
      </c>
      <c r="I71" s="43">
        <v>1.52</v>
      </c>
      <c r="J71" s="43">
        <v>8.8000000000000007</v>
      </c>
      <c r="K71" s="44">
        <v>149</v>
      </c>
      <c r="L71" s="43"/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2.2999999999999998</v>
      </c>
      <c r="H72" s="43">
        <v>7.57</v>
      </c>
      <c r="I72" s="43">
        <v>14.6</v>
      </c>
      <c r="J72" s="43">
        <v>145.75</v>
      </c>
      <c r="K72" s="44">
        <v>113</v>
      </c>
      <c r="L72" s="43"/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250</v>
      </c>
      <c r="G73" s="43">
        <v>11.5</v>
      </c>
      <c r="H73" s="43">
        <v>17.87</v>
      </c>
      <c r="I73" s="43">
        <v>32.25</v>
      </c>
      <c r="J73" s="43">
        <v>383.75</v>
      </c>
      <c r="K73" s="44">
        <v>328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24.6</v>
      </c>
      <c r="J76" s="43">
        <v>117</v>
      </c>
      <c r="K76" s="44">
        <v>573</v>
      </c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0.6</v>
      </c>
      <c r="I77" s="43">
        <v>16.04</v>
      </c>
      <c r="J77" s="43">
        <v>82.4</v>
      </c>
      <c r="K77" s="44">
        <v>574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22.36</v>
      </c>
      <c r="H80" s="19">
        <f t="shared" ref="H80" si="35">SUM(H71:H79)</f>
        <v>26.770000000000003</v>
      </c>
      <c r="I80" s="19">
        <f t="shared" ref="I80" si="36">SUM(I71:I79)</f>
        <v>109.21000000000001</v>
      </c>
      <c r="J80" s="19">
        <f t="shared" ref="J80:L80" si="37">SUM(J71:J79)</f>
        <v>823.69999999999993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1381</v>
      </c>
      <c r="G81" s="32">
        <f t="shared" ref="G81" si="38">G70+G80</f>
        <v>41.48</v>
      </c>
      <c r="H81" s="32">
        <f t="shared" ref="H81" si="39">H70+H80</f>
        <v>46.405000000000001</v>
      </c>
      <c r="I81" s="32">
        <f t="shared" ref="I81" si="40">I70+I80</f>
        <v>197.78</v>
      </c>
      <c r="J81" s="32">
        <f t="shared" ref="J81:L81" si="41">J70+J80</f>
        <v>1458.51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10.050000000000001</v>
      </c>
      <c r="H82" s="40">
        <v>5.8</v>
      </c>
      <c r="I82" s="40">
        <v>22.75</v>
      </c>
      <c r="J82" s="40">
        <v>253</v>
      </c>
      <c r="K82" s="41">
        <v>301</v>
      </c>
      <c r="L82" s="40"/>
    </row>
    <row r="83" spans="1:12" ht="15">
      <c r="A83" s="23"/>
      <c r="B83" s="15"/>
      <c r="C83" s="11"/>
      <c r="D83" s="6" t="s">
        <v>43</v>
      </c>
      <c r="E83" s="42" t="s">
        <v>54</v>
      </c>
      <c r="F83" s="43">
        <v>52</v>
      </c>
      <c r="G83" s="43">
        <v>5.7</v>
      </c>
      <c r="H83" s="43">
        <v>12.8</v>
      </c>
      <c r="I83" s="43">
        <v>12.17</v>
      </c>
      <c r="J83" s="43">
        <v>190.51</v>
      </c>
      <c r="K83" s="44">
        <v>63</v>
      </c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3.3</v>
      </c>
      <c r="H84" s="43">
        <v>2.2999999999999998</v>
      </c>
      <c r="I84" s="43">
        <v>13.8</v>
      </c>
      <c r="J84" s="43">
        <v>94</v>
      </c>
      <c r="K84" s="44">
        <v>462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</v>
      </c>
      <c r="H85" s="43">
        <v>0.45</v>
      </c>
      <c r="I85" s="43">
        <v>24.6</v>
      </c>
      <c r="J85" s="43">
        <v>117</v>
      </c>
      <c r="K85" s="44">
        <v>573</v>
      </c>
      <c r="L85" s="43"/>
    </row>
    <row r="86" spans="1:12" ht="15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 t="s">
        <v>32</v>
      </c>
      <c r="E87" s="42" t="s">
        <v>52</v>
      </c>
      <c r="F87" s="43">
        <v>40</v>
      </c>
      <c r="G87" s="43">
        <v>3.2</v>
      </c>
      <c r="H87" s="43">
        <v>0.6</v>
      </c>
      <c r="I87" s="43">
        <v>16.04</v>
      </c>
      <c r="J87" s="43">
        <v>82.4</v>
      </c>
      <c r="K87" s="44">
        <v>574</v>
      </c>
      <c r="L87" s="43"/>
    </row>
    <row r="88" spans="1:12" ht="15">
      <c r="A88" s="23"/>
      <c r="B88" s="15"/>
      <c r="C88" s="11"/>
      <c r="D88" s="6" t="s">
        <v>26</v>
      </c>
      <c r="E88" s="42" t="s">
        <v>74</v>
      </c>
      <c r="F88" s="43">
        <v>80</v>
      </c>
      <c r="G88" s="43">
        <v>1.5</v>
      </c>
      <c r="H88" s="43">
        <v>7.12</v>
      </c>
      <c r="I88" s="43">
        <v>6.16</v>
      </c>
      <c r="J88" s="43">
        <v>94.4</v>
      </c>
      <c r="K88" s="44">
        <v>150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672</v>
      </c>
      <c r="G89" s="19">
        <f t="shared" ref="G89" si="42">SUM(G82:G88)</f>
        <v>27.95</v>
      </c>
      <c r="H89" s="19">
        <f t="shared" ref="H89" si="43">SUM(H82:H88)</f>
        <v>29.470000000000002</v>
      </c>
      <c r="I89" s="19">
        <f t="shared" ref="I89" si="44">SUM(I82:I88)</f>
        <v>105.32</v>
      </c>
      <c r="J89" s="19">
        <f t="shared" ref="J89:L89" si="45">SUM(J82:J88)</f>
        <v>875.31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0.56000000000000005</v>
      </c>
      <c r="H90" s="43">
        <v>0.08</v>
      </c>
      <c r="I90" s="43">
        <v>1.52</v>
      </c>
      <c r="J90" s="43">
        <v>8.8000000000000007</v>
      </c>
      <c r="K90" s="44">
        <v>148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1.85</v>
      </c>
      <c r="H91" s="43">
        <v>9.42</v>
      </c>
      <c r="I91" s="43">
        <v>16.95</v>
      </c>
      <c r="J91" s="43">
        <v>175</v>
      </c>
      <c r="K91" s="44">
        <v>95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14.15</v>
      </c>
      <c r="H92" s="43">
        <v>10.45</v>
      </c>
      <c r="I92" s="43">
        <v>5.0599999999999996</v>
      </c>
      <c r="J92" s="43">
        <v>202</v>
      </c>
      <c r="K92" s="44">
        <v>326</v>
      </c>
      <c r="L92" s="43"/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1.5</v>
      </c>
      <c r="H93" s="43">
        <v>3.52</v>
      </c>
      <c r="I93" s="43">
        <v>35.25</v>
      </c>
      <c r="J93" s="43">
        <v>157.5</v>
      </c>
      <c r="K93" s="44">
        <v>258</v>
      </c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</v>
      </c>
      <c r="H94" s="43">
        <v>0.2</v>
      </c>
      <c r="I94" s="43">
        <v>20.2</v>
      </c>
      <c r="J94" s="43">
        <v>86</v>
      </c>
      <c r="K94" s="44">
        <v>501</v>
      </c>
      <c r="L94" s="43"/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24.6</v>
      </c>
      <c r="J95" s="43">
        <v>117</v>
      </c>
      <c r="K95" s="44">
        <v>573</v>
      </c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0.6</v>
      </c>
      <c r="I96" s="43">
        <v>16.04</v>
      </c>
      <c r="J96" s="43">
        <v>82.4</v>
      </c>
      <c r="K96" s="44">
        <v>574</v>
      </c>
      <c r="L96" s="43"/>
    </row>
    <row r="97" spans="1:12" ht="15">
      <c r="A97" s="23"/>
      <c r="B97" s="15"/>
      <c r="C97" s="11"/>
      <c r="D97" s="6" t="s">
        <v>24</v>
      </c>
      <c r="E97" s="42" t="s">
        <v>66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</v>
      </c>
      <c r="K97" s="44">
        <v>82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26.46</v>
      </c>
      <c r="H99" s="19">
        <f t="shared" ref="H99" si="47">SUM(H90:H98)</f>
        <v>25.119999999999997</v>
      </c>
      <c r="I99" s="19">
        <f t="shared" ref="I99" si="48">SUM(I90:I98)</f>
        <v>129.42000000000002</v>
      </c>
      <c r="J99" s="19">
        <f t="shared" ref="J99:L99" si="49">SUM(J90:J98)</f>
        <v>872.69999999999993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1622</v>
      </c>
      <c r="G100" s="32">
        <f t="shared" ref="G100" si="50">G89+G99</f>
        <v>54.41</v>
      </c>
      <c r="H100" s="32">
        <f t="shared" ref="H100" si="51">H89+H99</f>
        <v>54.59</v>
      </c>
      <c r="I100" s="32">
        <f t="shared" ref="I100" si="52">I89+I99</f>
        <v>234.74</v>
      </c>
      <c r="J100" s="32">
        <f t="shared" ref="J100:L100" si="53">J89+J99</f>
        <v>1748.0099999999998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205</v>
      </c>
      <c r="G101" s="40">
        <v>6.22</v>
      </c>
      <c r="H101" s="40">
        <v>6.6</v>
      </c>
      <c r="I101" s="40">
        <v>31.24</v>
      </c>
      <c r="J101" s="40">
        <v>209</v>
      </c>
      <c r="K101" s="41">
        <v>230</v>
      </c>
      <c r="L101" s="40"/>
    </row>
    <row r="102" spans="1:12" ht="15">
      <c r="A102" s="23"/>
      <c r="B102" s="15"/>
      <c r="C102" s="11"/>
      <c r="D102" s="6" t="s">
        <v>43</v>
      </c>
      <c r="E102" s="42" t="s">
        <v>99</v>
      </c>
      <c r="F102" s="43">
        <v>76</v>
      </c>
      <c r="G102" s="43">
        <v>9.08</v>
      </c>
      <c r="H102" s="43">
        <v>12.7</v>
      </c>
      <c r="I102" s="43">
        <v>12.47</v>
      </c>
      <c r="J102" s="43">
        <v>196.51</v>
      </c>
      <c r="K102" s="44" t="s">
        <v>100</v>
      </c>
      <c r="L102" s="43"/>
    </row>
    <row r="103" spans="1:12" ht="1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0.3</v>
      </c>
      <c r="H103" s="43">
        <v>0.1</v>
      </c>
      <c r="I103" s="43">
        <v>9.5</v>
      </c>
      <c r="J103" s="43">
        <v>40</v>
      </c>
      <c r="K103" s="44">
        <v>459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25</v>
      </c>
      <c r="G104" s="43">
        <v>1.9</v>
      </c>
      <c r="H104" s="43">
        <v>0.22500000000000001</v>
      </c>
      <c r="I104" s="43">
        <v>12.3</v>
      </c>
      <c r="J104" s="43">
        <v>58.5</v>
      </c>
      <c r="K104" s="44">
        <v>573</v>
      </c>
      <c r="L104" s="43"/>
    </row>
    <row r="105" spans="1:12" ht="1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43"/>
    </row>
    <row r="106" spans="1:12" ht="15">
      <c r="A106" s="23"/>
      <c r="B106" s="15"/>
      <c r="C106" s="11"/>
      <c r="D106" s="6" t="s">
        <v>79</v>
      </c>
      <c r="E106" s="42" t="s">
        <v>80</v>
      </c>
      <c r="F106" s="43">
        <v>16</v>
      </c>
      <c r="G106" s="43">
        <v>1.2</v>
      </c>
      <c r="H106" s="43">
        <v>1.58</v>
      </c>
      <c r="I106" s="43">
        <v>11.04</v>
      </c>
      <c r="J106" s="43">
        <v>66.400000000000006</v>
      </c>
      <c r="K106" s="44">
        <v>582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19.099999999999998</v>
      </c>
      <c r="H108" s="19">
        <f t="shared" si="54"/>
        <v>21.604999999999997</v>
      </c>
      <c r="I108" s="19">
        <f t="shared" si="54"/>
        <v>86.35</v>
      </c>
      <c r="J108" s="19">
        <f t="shared" si="54"/>
        <v>614.41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0.64</v>
      </c>
      <c r="H109" s="43">
        <v>0</v>
      </c>
      <c r="I109" s="43">
        <v>2.4</v>
      </c>
      <c r="J109" s="43">
        <v>12</v>
      </c>
      <c r="K109" s="44">
        <v>149</v>
      </c>
      <c r="L109" s="43"/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2.62</v>
      </c>
      <c r="H110" s="43">
        <v>5.0999999999999996</v>
      </c>
      <c r="I110" s="43">
        <v>33.25</v>
      </c>
      <c r="J110" s="43">
        <v>109.5</v>
      </c>
      <c r="K110" s="44">
        <v>100</v>
      </c>
      <c r="L110" s="43"/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12</v>
      </c>
      <c r="H111" s="43">
        <v>10.5</v>
      </c>
      <c r="I111" s="43">
        <v>2.97</v>
      </c>
      <c r="J111" s="43">
        <v>232.2</v>
      </c>
      <c r="K111" s="44">
        <v>327</v>
      </c>
      <c r="L111" s="43"/>
    </row>
    <row r="112" spans="1:12" ht="15">
      <c r="A112" s="23"/>
      <c r="B112" s="15"/>
      <c r="C112" s="11"/>
      <c r="D112" s="7" t="s">
        <v>29</v>
      </c>
      <c r="E112" s="42" t="s">
        <v>83</v>
      </c>
      <c r="F112" s="43">
        <v>200</v>
      </c>
      <c r="G112" s="43">
        <v>4</v>
      </c>
      <c r="H112" s="43">
        <v>6.8</v>
      </c>
      <c r="I112" s="43">
        <v>25.2</v>
      </c>
      <c r="J112" s="43">
        <v>238</v>
      </c>
      <c r="K112" s="44">
        <v>380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0.2</v>
      </c>
      <c r="I113" s="43">
        <v>20.2</v>
      </c>
      <c r="J113" s="43">
        <v>86</v>
      </c>
      <c r="K113" s="44">
        <v>501</v>
      </c>
      <c r="L113" s="43"/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24.6</v>
      </c>
      <c r="J114" s="43">
        <v>117</v>
      </c>
      <c r="K114" s="44">
        <v>573</v>
      </c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0.6</v>
      </c>
      <c r="I115" s="43">
        <v>16.04</v>
      </c>
      <c r="J115" s="43">
        <v>82.4</v>
      </c>
      <c r="K115" s="44">
        <v>574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27.259999999999998</v>
      </c>
      <c r="H118" s="19">
        <f t="shared" si="56"/>
        <v>23.65</v>
      </c>
      <c r="I118" s="19">
        <f t="shared" si="56"/>
        <v>124.66</v>
      </c>
      <c r="J118" s="19">
        <f t="shared" si="56"/>
        <v>877.1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1512</v>
      </c>
      <c r="G119" s="32">
        <f t="shared" ref="G119" si="58">G108+G118</f>
        <v>46.36</v>
      </c>
      <c r="H119" s="32">
        <f t="shared" ref="H119" si="59">H108+H118</f>
        <v>45.254999999999995</v>
      </c>
      <c r="I119" s="32">
        <f t="shared" ref="I119" si="60">I108+I118</f>
        <v>211.01</v>
      </c>
      <c r="J119" s="32">
        <f t="shared" ref="J119:L119" si="61">J108+J118</f>
        <v>1491.51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17.12</v>
      </c>
      <c r="H120" s="40">
        <v>10.4</v>
      </c>
      <c r="I120" s="40">
        <v>25.75</v>
      </c>
      <c r="J120" s="40">
        <v>201.25</v>
      </c>
      <c r="K120" s="41">
        <v>300</v>
      </c>
      <c r="L120" s="40"/>
    </row>
    <row r="121" spans="1:12" ht="15">
      <c r="A121" s="14"/>
      <c r="B121" s="15"/>
      <c r="C121" s="11"/>
      <c r="D121" s="6" t="s">
        <v>26</v>
      </c>
      <c r="E121" s="42" t="s">
        <v>74</v>
      </c>
      <c r="F121" s="43">
        <v>80</v>
      </c>
      <c r="G121" s="43">
        <v>1.5</v>
      </c>
      <c r="H121" s="43">
        <v>7.12</v>
      </c>
      <c r="I121" s="43">
        <v>6.16</v>
      </c>
      <c r="J121" s="43">
        <v>94.4</v>
      </c>
      <c r="K121" s="44">
        <v>150</v>
      </c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25</v>
      </c>
      <c r="G123" s="43">
        <v>1.9</v>
      </c>
      <c r="H123" s="43">
        <v>0.22500000000000001</v>
      </c>
      <c r="I123" s="43">
        <v>12.3</v>
      </c>
      <c r="J123" s="43">
        <v>58.5</v>
      </c>
      <c r="K123" s="44">
        <v>573</v>
      </c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 t="s">
        <v>43</v>
      </c>
      <c r="E125" s="42" t="s">
        <v>54</v>
      </c>
      <c r="F125" s="43">
        <v>52</v>
      </c>
      <c r="G125" s="43">
        <v>5.7</v>
      </c>
      <c r="H125" s="43">
        <v>12.8</v>
      </c>
      <c r="I125" s="43">
        <v>12.17</v>
      </c>
      <c r="J125" s="43">
        <v>190.51</v>
      </c>
      <c r="K125" s="44">
        <v>63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28.22</v>
      </c>
      <c r="H127" s="19">
        <f t="shared" si="62"/>
        <v>32.245000000000005</v>
      </c>
      <c r="I127" s="19">
        <f t="shared" si="62"/>
        <v>77.679999999999993</v>
      </c>
      <c r="J127" s="19">
        <f t="shared" si="62"/>
        <v>652.66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0.56000000000000005</v>
      </c>
      <c r="H128" s="43">
        <v>0.08</v>
      </c>
      <c r="I128" s="43">
        <v>1.52</v>
      </c>
      <c r="J128" s="43">
        <v>8.8000000000000007</v>
      </c>
      <c r="K128" s="44">
        <v>149</v>
      </c>
      <c r="L128" s="43"/>
    </row>
    <row r="129" spans="1:12" ht="1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3.67</v>
      </c>
      <c r="H129" s="43">
        <v>4.62</v>
      </c>
      <c r="I129" s="43">
        <v>10.95</v>
      </c>
      <c r="J129" s="43">
        <v>100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140</v>
      </c>
      <c r="G130" s="43">
        <v>13.3</v>
      </c>
      <c r="H130" s="43">
        <v>15.5</v>
      </c>
      <c r="I130" s="43">
        <v>3.1</v>
      </c>
      <c r="J130" s="43">
        <v>205</v>
      </c>
      <c r="K130" s="44">
        <v>367</v>
      </c>
      <c r="L130" s="43"/>
    </row>
    <row r="131" spans="1:12" ht="1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1.55</v>
      </c>
      <c r="H131" s="43">
        <v>4.95</v>
      </c>
      <c r="I131" s="43">
        <v>29.55</v>
      </c>
      <c r="J131" s="43">
        <v>204.5</v>
      </c>
      <c r="K131" s="44">
        <v>256</v>
      </c>
      <c r="L131" s="43"/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/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24.6</v>
      </c>
      <c r="J133" s="43">
        <v>117</v>
      </c>
      <c r="K133" s="44">
        <v>573</v>
      </c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0.6</v>
      </c>
      <c r="I134" s="43">
        <v>16.04</v>
      </c>
      <c r="J134" s="43">
        <v>82.4</v>
      </c>
      <c r="K134" s="44">
        <v>574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27.080000000000002</v>
      </c>
      <c r="H137" s="19">
        <f t="shared" si="64"/>
        <v>26.4</v>
      </c>
      <c r="I137" s="19">
        <f t="shared" si="64"/>
        <v>105.95999999999998</v>
      </c>
      <c r="J137" s="19">
        <f t="shared" si="64"/>
        <v>803.69999999999993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1497</v>
      </c>
      <c r="G138" s="32">
        <f t="shared" ref="G138" si="66">G127+G137</f>
        <v>55.3</v>
      </c>
      <c r="H138" s="32">
        <f t="shared" ref="H138" si="67">H127+H137</f>
        <v>58.645000000000003</v>
      </c>
      <c r="I138" s="32">
        <f t="shared" ref="I138" si="68">I127+I137</f>
        <v>183.64</v>
      </c>
      <c r="J138" s="32">
        <f t="shared" ref="J138:L138" si="69">J127+J137</f>
        <v>1456.36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256</v>
      </c>
      <c r="G139" s="40">
        <v>11.15</v>
      </c>
      <c r="H139" s="40">
        <v>7.6</v>
      </c>
      <c r="I139" s="40">
        <v>30.25</v>
      </c>
      <c r="J139" s="40">
        <v>321.75</v>
      </c>
      <c r="K139" s="41">
        <v>213</v>
      </c>
      <c r="L139" s="40"/>
    </row>
    <row r="140" spans="1:12" ht="15">
      <c r="A140" s="23"/>
      <c r="B140" s="15"/>
      <c r="C140" s="11"/>
      <c r="D140" s="6" t="s">
        <v>43</v>
      </c>
      <c r="E140" s="42" t="s">
        <v>97</v>
      </c>
      <c r="F140" s="43">
        <v>81</v>
      </c>
      <c r="G140" s="43">
        <v>10.7</v>
      </c>
      <c r="H140" s="43">
        <v>9.5</v>
      </c>
      <c r="I140" s="43">
        <v>12.6</v>
      </c>
      <c r="J140" s="43">
        <v>115.9</v>
      </c>
      <c r="K140" s="44" t="s">
        <v>98</v>
      </c>
      <c r="L140" s="43"/>
    </row>
    <row r="141" spans="1:12" ht="1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58.5</v>
      </c>
      <c r="K142" s="44">
        <v>573</v>
      </c>
      <c r="L142" s="43"/>
    </row>
    <row r="143" spans="1:12" ht="1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82</v>
      </c>
      <c r="L143" s="43"/>
    </row>
    <row r="144" spans="1:12" ht="15">
      <c r="A144" s="23"/>
      <c r="B144" s="15"/>
      <c r="C144" s="11"/>
      <c r="D144" s="6" t="s">
        <v>79</v>
      </c>
      <c r="E144" s="42" t="s">
        <v>80</v>
      </c>
      <c r="F144" s="43">
        <v>16</v>
      </c>
      <c r="G144" s="43">
        <v>1.2</v>
      </c>
      <c r="H144" s="43">
        <v>1.58</v>
      </c>
      <c r="I144" s="43">
        <v>11.04</v>
      </c>
      <c r="J144" s="43">
        <v>66.400000000000006</v>
      </c>
      <c r="K144" s="44">
        <v>582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678</v>
      </c>
      <c r="G146" s="19">
        <f t="shared" ref="G146:J146" si="70">SUM(G139:G145)</f>
        <v>25.549999999999997</v>
      </c>
      <c r="H146" s="19">
        <f t="shared" si="70"/>
        <v>19.380000000000003</v>
      </c>
      <c r="I146" s="19">
        <f t="shared" si="70"/>
        <v>85.289999999999992</v>
      </c>
      <c r="J146" s="19">
        <f t="shared" si="70"/>
        <v>644.54999999999995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63</v>
      </c>
      <c r="G147" s="43">
        <v>1.88</v>
      </c>
      <c r="H147" s="43">
        <v>2.2799999999999998</v>
      </c>
      <c r="I147" s="43">
        <v>3.18</v>
      </c>
      <c r="J147" s="43">
        <v>40.020000000000003</v>
      </c>
      <c r="K147" s="44">
        <v>157</v>
      </c>
      <c r="L147" s="43"/>
    </row>
    <row r="148" spans="1:12" ht="1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2.75</v>
      </c>
      <c r="H148" s="43">
        <v>9.15</v>
      </c>
      <c r="I148" s="43">
        <v>32.200000000000003</v>
      </c>
      <c r="J148" s="43">
        <v>197.75</v>
      </c>
      <c r="K148" s="44">
        <v>129</v>
      </c>
      <c r="L148" s="43"/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150</v>
      </c>
      <c r="G149" s="43">
        <v>12.22</v>
      </c>
      <c r="H149" s="43">
        <v>16.149999999999999</v>
      </c>
      <c r="I149" s="43">
        <v>18.600000000000001</v>
      </c>
      <c r="J149" s="43">
        <v>269.5</v>
      </c>
      <c r="K149" s="44">
        <v>375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</v>
      </c>
      <c r="H151" s="43">
        <v>0.2</v>
      </c>
      <c r="I151" s="43">
        <v>20.2</v>
      </c>
      <c r="J151" s="43">
        <v>86</v>
      </c>
      <c r="K151" s="44">
        <v>501</v>
      </c>
      <c r="L151" s="43"/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</v>
      </c>
      <c r="K152" s="44">
        <v>573</v>
      </c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0.6</v>
      </c>
      <c r="I153" s="43">
        <v>16.04</v>
      </c>
      <c r="J153" s="43">
        <v>82.4</v>
      </c>
      <c r="K153" s="44">
        <v>574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753</v>
      </c>
      <c r="G156" s="19">
        <f t="shared" ref="G156:J156" si="72">SUM(G147:G155)</f>
        <v>24.85</v>
      </c>
      <c r="H156" s="19">
        <f t="shared" si="72"/>
        <v>28.779999999999998</v>
      </c>
      <c r="I156" s="19">
        <f t="shared" si="72"/>
        <v>114.82</v>
      </c>
      <c r="J156" s="19">
        <f t="shared" si="72"/>
        <v>792.67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1431</v>
      </c>
      <c r="G157" s="32">
        <f t="shared" ref="G157" si="74">G146+G156</f>
        <v>50.4</v>
      </c>
      <c r="H157" s="32">
        <f t="shared" ref="H157" si="75">H146+H156</f>
        <v>48.16</v>
      </c>
      <c r="I157" s="32">
        <f t="shared" ref="I157" si="76">I146+I156</f>
        <v>200.10999999999999</v>
      </c>
      <c r="J157" s="32">
        <f t="shared" ref="J157:L157" si="77">J146+J156</f>
        <v>1437.2199999999998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180</v>
      </c>
      <c r="G158" s="40">
        <v>17.29</v>
      </c>
      <c r="H158" s="40">
        <v>14.35</v>
      </c>
      <c r="I158" s="40">
        <v>31.2</v>
      </c>
      <c r="J158" s="40">
        <v>360.91</v>
      </c>
      <c r="K158" s="41">
        <v>279</v>
      </c>
      <c r="L158" s="40"/>
    </row>
    <row r="159" spans="1:12" ht="15">
      <c r="A159" s="23"/>
      <c r="B159" s="15"/>
      <c r="C159" s="11"/>
      <c r="D159" s="6" t="s">
        <v>43</v>
      </c>
      <c r="E159" s="42" t="s">
        <v>44</v>
      </c>
      <c r="F159" s="43">
        <v>36</v>
      </c>
      <c r="G159" s="43">
        <v>3.98</v>
      </c>
      <c r="H159" s="43">
        <v>8.1</v>
      </c>
      <c r="I159" s="43">
        <v>12.17</v>
      </c>
      <c r="J159" s="43">
        <v>133.51</v>
      </c>
      <c r="K159" s="44">
        <v>70</v>
      </c>
      <c r="L159" s="43"/>
    </row>
    <row r="160" spans="1:12" ht="1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>
        <v>459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25</v>
      </c>
      <c r="G161" s="43">
        <v>1.9</v>
      </c>
      <c r="H161" s="43">
        <v>0.2</v>
      </c>
      <c r="I161" s="43">
        <v>12.3</v>
      </c>
      <c r="J161" s="43">
        <v>58.5</v>
      </c>
      <c r="K161" s="44">
        <v>573</v>
      </c>
      <c r="L161" s="43"/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82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541</v>
      </c>
      <c r="G165" s="19">
        <f t="shared" ref="G165:J165" si="78">SUM(G158:G164)</f>
        <v>23.869999999999997</v>
      </c>
      <c r="H165" s="19">
        <f t="shared" si="78"/>
        <v>23.15</v>
      </c>
      <c r="I165" s="19">
        <f t="shared" si="78"/>
        <v>74.97</v>
      </c>
      <c r="J165" s="19">
        <f t="shared" si="78"/>
        <v>636.92000000000007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0.56000000000000005</v>
      </c>
      <c r="H166" s="43">
        <v>0.08</v>
      </c>
      <c r="I166" s="43">
        <v>1.52</v>
      </c>
      <c r="J166" s="43">
        <v>8.8000000000000007</v>
      </c>
      <c r="K166" s="44">
        <v>148</v>
      </c>
      <c r="L166" s="43"/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4</v>
      </c>
      <c r="H167" s="43">
        <v>6.93</v>
      </c>
      <c r="I167" s="43">
        <v>19.22</v>
      </c>
      <c r="J167" s="43">
        <v>197</v>
      </c>
      <c r="K167" s="44">
        <v>117</v>
      </c>
      <c r="L167" s="43"/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200</v>
      </c>
      <c r="G168" s="43">
        <v>14</v>
      </c>
      <c r="H168" s="43">
        <v>18.3</v>
      </c>
      <c r="I168" s="43">
        <v>15.2</v>
      </c>
      <c r="J168" s="43">
        <v>313</v>
      </c>
      <c r="K168" s="44">
        <v>329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</v>
      </c>
      <c r="H170" s="43">
        <v>0.2</v>
      </c>
      <c r="I170" s="43">
        <v>20.2</v>
      </c>
      <c r="J170" s="43">
        <v>86</v>
      </c>
      <c r="K170" s="44">
        <v>501</v>
      </c>
      <c r="L170" s="43"/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24.6</v>
      </c>
      <c r="J171" s="43">
        <v>117</v>
      </c>
      <c r="K171" s="44">
        <v>573</v>
      </c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0.6</v>
      </c>
      <c r="I172" s="43">
        <v>16.04</v>
      </c>
      <c r="J172" s="43">
        <v>82.4</v>
      </c>
      <c r="K172" s="44">
        <v>574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26.560000000000002</v>
      </c>
      <c r="H175" s="19">
        <f t="shared" si="80"/>
        <v>26.560000000000002</v>
      </c>
      <c r="I175" s="19">
        <f t="shared" si="80"/>
        <v>96.78</v>
      </c>
      <c r="J175" s="19">
        <f t="shared" si="80"/>
        <v>804.19999999999993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1341</v>
      </c>
      <c r="G176" s="32">
        <f t="shared" ref="G176" si="82">G165+G175</f>
        <v>50.43</v>
      </c>
      <c r="H176" s="32">
        <f t="shared" ref="H176" si="83">H165+H175</f>
        <v>49.71</v>
      </c>
      <c r="I176" s="32">
        <f t="shared" ref="I176" si="84">I165+I175</f>
        <v>171.75</v>
      </c>
      <c r="J176" s="32">
        <f t="shared" ref="J176:L176" si="85">J165+J175</f>
        <v>1441.12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205</v>
      </c>
      <c r="G177" s="40">
        <v>6.22</v>
      </c>
      <c r="H177" s="40">
        <v>6.6</v>
      </c>
      <c r="I177" s="40">
        <v>31.24</v>
      </c>
      <c r="J177" s="40">
        <v>209</v>
      </c>
      <c r="K177" s="41">
        <v>230</v>
      </c>
      <c r="L177" s="40"/>
    </row>
    <row r="178" spans="1:12" ht="15">
      <c r="A178" s="23"/>
      <c r="B178" s="15"/>
      <c r="C178" s="11"/>
      <c r="D178" s="6" t="s">
        <v>43</v>
      </c>
      <c r="E178" s="42" t="s">
        <v>101</v>
      </c>
      <c r="F178" s="43">
        <v>92</v>
      </c>
      <c r="G178" s="43">
        <v>10.8</v>
      </c>
      <c r="H178" s="43">
        <v>16.78</v>
      </c>
      <c r="I178" s="43">
        <v>12.47</v>
      </c>
      <c r="J178" s="43">
        <v>253.51</v>
      </c>
      <c r="K178" s="44" t="s">
        <v>102</v>
      </c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>
        <v>462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25</v>
      </c>
      <c r="G180" s="43">
        <v>1.9</v>
      </c>
      <c r="H180" s="43">
        <v>0.24</v>
      </c>
      <c r="I180" s="43">
        <v>12.3</v>
      </c>
      <c r="J180" s="43">
        <v>58.5</v>
      </c>
      <c r="K180" s="44">
        <v>573</v>
      </c>
      <c r="L180" s="43"/>
    </row>
    <row r="181" spans="1:12" ht="15">
      <c r="A181" s="23"/>
      <c r="B181" s="15"/>
      <c r="C181" s="11"/>
      <c r="D181" s="7" t="s">
        <v>24</v>
      </c>
      <c r="E181" s="42" t="s">
        <v>73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>
        <v>82</v>
      </c>
      <c r="L181" s="43"/>
    </row>
    <row r="182" spans="1:12" ht="15">
      <c r="A182" s="23"/>
      <c r="B182" s="15"/>
      <c r="C182" s="11"/>
      <c r="D182" s="6" t="s">
        <v>32</v>
      </c>
      <c r="E182" s="42" t="s">
        <v>52</v>
      </c>
      <c r="F182" s="43">
        <v>40</v>
      </c>
      <c r="G182" s="43">
        <v>3.2</v>
      </c>
      <c r="H182" s="43">
        <v>0.6</v>
      </c>
      <c r="I182" s="43">
        <v>16.04</v>
      </c>
      <c r="J182" s="43">
        <v>82.4</v>
      </c>
      <c r="K182" s="44">
        <v>574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662</v>
      </c>
      <c r="G184" s="19">
        <f t="shared" ref="G184:J184" si="86">SUM(G177:G183)</f>
        <v>25.819999999999997</v>
      </c>
      <c r="H184" s="19">
        <f t="shared" si="86"/>
        <v>27.52</v>
      </c>
      <c r="I184" s="19">
        <f t="shared" si="86"/>
        <v>95.65</v>
      </c>
      <c r="J184" s="19">
        <f t="shared" si="86"/>
        <v>741.41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80</v>
      </c>
      <c r="G185" s="43">
        <v>1.5</v>
      </c>
      <c r="H185" s="43">
        <v>7.12</v>
      </c>
      <c r="I185" s="43">
        <v>6.16</v>
      </c>
      <c r="J185" s="43">
        <v>94.4</v>
      </c>
      <c r="K185" s="44">
        <v>150</v>
      </c>
      <c r="L185" s="43"/>
    </row>
    <row r="186" spans="1:12" ht="15">
      <c r="A186" s="23"/>
      <c r="B186" s="15"/>
      <c r="C186" s="11"/>
      <c r="D186" s="7" t="s">
        <v>27</v>
      </c>
      <c r="E186" s="42" t="s">
        <v>95</v>
      </c>
      <c r="F186" s="43">
        <v>250</v>
      </c>
      <c r="G186" s="43">
        <v>2.2999999999999998</v>
      </c>
      <c r="H186" s="43">
        <v>4.7</v>
      </c>
      <c r="I186" s="43">
        <v>10.32</v>
      </c>
      <c r="J186" s="43">
        <v>93.25</v>
      </c>
      <c r="K186" s="44">
        <v>98</v>
      </c>
      <c r="L186" s="43"/>
    </row>
    <row r="187" spans="1:12" ht="1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16</v>
      </c>
      <c r="H187" s="43">
        <v>15.5</v>
      </c>
      <c r="I187" s="43">
        <v>12</v>
      </c>
      <c r="J187" s="43">
        <v>253</v>
      </c>
      <c r="K187" s="44">
        <v>341</v>
      </c>
      <c r="L187" s="43"/>
    </row>
    <row r="188" spans="1:12" ht="1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1.5</v>
      </c>
      <c r="H188" s="43">
        <v>3.5</v>
      </c>
      <c r="I188" s="43">
        <v>35.25</v>
      </c>
      <c r="J188" s="43">
        <v>157</v>
      </c>
      <c r="K188" s="44">
        <v>258</v>
      </c>
      <c r="L188" s="43"/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1</v>
      </c>
      <c r="H189" s="43">
        <v>0.2</v>
      </c>
      <c r="I189" s="43">
        <v>20.2</v>
      </c>
      <c r="J189" s="43">
        <v>86</v>
      </c>
      <c r="K189" s="44">
        <v>501</v>
      </c>
      <c r="L189" s="43"/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44">
        <v>573</v>
      </c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0.6</v>
      </c>
      <c r="I191" s="43">
        <v>16.04</v>
      </c>
      <c r="J191" s="43">
        <v>82.4</v>
      </c>
      <c r="K191" s="44">
        <v>574</v>
      </c>
      <c r="L191" s="43"/>
    </row>
    <row r="192" spans="1:12" ht="15">
      <c r="A192" s="23"/>
      <c r="B192" s="15"/>
      <c r="C192" s="11"/>
      <c r="D192" s="6" t="s">
        <v>24</v>
      </c>
      <c r="E192" s="42" t="s">
        <v>66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29.7</v>
      </c>
      <c r="H194" s="19">
        <f t="shared" si="88"/>
        <v>32.419999999999995</v>
      </c>
      <c r="I194" s="19">
        <f t="shared" si="88"/>
        <v>134.37</v>
      </c>
      <c r="J194" s="19">
        <f t="shared" si="88"/>
        <v>927.05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1632</v>
      </c>
      <c r="G195" s="32">
        <f t="shared" ref="G195" si="90">G184+G194</f>
        <v>55.519999999999996</v>
      </c>
      <c r="H195" s="32">
        <f t="shared" ref="H195" si="91">H184+H194</f>
        <v>59.94</v>
      </c>
      <c r="I195" s="32">
        <f t="shared" ref="I195" si="92">I184+I194</f>
        <v>230.02</v>
      </c>
      <c r="J195" s="32">
        <f t="shared" ref="J195:L195" si="93">J184+J194</f>
        <v>1668.46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49.088999999999992</v>
      </c>
      <c r="H196" s="34">
        <f t="shared" si="94"/>
        <v>49.652499999999996</v>
      </c>
      <c r="I196" s="34">
        <f t="shared" si="94"/>
        <v>200.92149999999998</v>
      </c>
      <c r="J196" s="34">
        <f t="shared" si="94"/>
        <v>1506.357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богдан ревякин</cp:lastModifiedBy>
  <cp:lastPrinted>2025-01-19T18:25:41Z</cp:lastPrinted>
  <dcterms:created xsi:type="dcterms:W3CDTF">2022-05-16T14:23:56Z</dcterms:created>
  <dcterms:modified xsi:type="dcterms:W3CDTF">2025-01-21T15:32:20Z</dcterms:modified>
</cp:coreProperties>
</file>